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filterPrivacy="1"/>
  <bookViews>
    <workbookView xWindow="0" yWindow="460" windowWidth="23480" windowHeight="14000" activeTab="0"/>
  </bookViews>
  <sheets>
    <sheet name="ლოტი #1" sheetId="1" r:id="rId1"/>
  </sheets>
  <definedNames/>
  <calcPr calcId="150001"/>
  <extLst/>
</workbook>
</file>

<file path=xl/sharedStrings.xml><?xml version="1.0" encoding="utf-8"?>
<sst xmlns="http://schemas.openxmlformats.org/spreadsheetml/2006/main" count="239" uniqueCount="159">
  <si>
    <t>სასაქონლო კოდი</t>
  </si>
  <si>
    <t>დასახელება</t>
  </si>
  <si>
    <t>#</t>
  </si>
  <si>
    <t>ერთეული</t>
  </si>
  <si>
    <t>A4 საბეჭდი ქაღალდი</t>
  </si>
  <si>
    <t>FA00004</t>
  </si>
  <si>
    <t>ყუთი</t>
  </si>
  <si>
    <t>ცალი</t>
  </si>
  <si>
    <t>შეკვრა</t>
  </si>
  <si>
    <t>ელემენტი AA(საათის) 4 ცალიანი</t>
  </si>
  <si>
    <t>ელემენტი AAA(პულტის) 4 ცალიანი</t>
  </si>
  <si>
    <t>ზიპ პარკი 11*14 100 ცალიანი</t>
  </si>
  <si>
    <t>ანტისტეპლერი</t>
  </si>
  <si>
    <t>საოფისე ურნა</t>
  </si>
  <si>
    <t>ბეჭდის მელანი</t>
  </si>
  <si>
    <t xml:space="preserve">ჩასანიშნი ფერადი არაწებოვანი კუბი </t>
  </si>
  <si>
    <t xml:space="preserve">საკანცელარიო დანა დიდი </t>
  </si>
  <si>
    <t>საკანცელარიო დანა პატარა</t>
  </si>
  <si>
    <t>კედლის მაგნიტური დაფა თეთრი 45სმ*60სმ</t>
  </si>
  <si>
    <t>კედლის მაგნიტური დაფა თეთრი 60სმ*90სმ</t>
  </si>
  <si>
    <t>კედლის მაგნიტური დაფა თეთრი 90სმ*120სმ</t>
  </si>
  <si>
    <t>კედლის მაგნიტური დაფა თეთრი 90სმ*150სმ</t>
  </si>
  <si>
    <t>კედლის მაგნიტური დაფა თეთრი 100სმ*200სმ</t>
  </si>
  <si>
    <t>დაფის კომპლექტი</t>
  </si>
  <si>
    <t xml:space="preserve">სკრეპი #3 </t>
  </si>
  <si>
    <t>სკრეპი #5</t>
  </si>
  <si>
    <t>კოლოფი</t>
  </si>
  <si>
    <t>თითის დასასველებელი ბურთულა</t>
  </si>
  <si>
    <t>კალკულატორი სამაგიდე</t>
  </si>
  <si>
    <t>სამ განყოფილებიანი მეტალის(ბადე) ორგანაიზერი</t>
  </si>
  <si>
    <r>
      <t xml:space="preserve">კონვერტი დიპლომატი(ფულისთვის) 105მმ*240მმ </t>
    </r>
    <r>
      <rPr>
        <b/>
        <sz val="11"/>
        <color theme="1"/>
        <rFont val="Calibri"/>
        <family val="2"/>
        <scheme val="minor"/>
      </rPr>
      <t>100 ცალი</t>
    </r>
  </si>
  <si>
    <t>შეკვრა(100 ცალი)</t>
  </si>
  <si>
    <r>
      <t xml:space="preserve">კონვერტი საფოსტო 114მმ*162მმ </t>
    </r>
    <r>
      <rPr>
        <b/>
        <sz val="11"/>
        <color theme="1"/>
        <rFont val="Calibri"/>
        <family val="2"/>
        <scheme val="minor"/>
      </rPr>
      <t>100 ცალი</t>
    </r>
  </si>
  <si>
    <t>შეკვრა(50 ცალი)</t>
  </si>
  <si>
    <r>
      <t xml:space="preserve">კონვერტი A4 240მმ*320მმ </t>
    </r>
    <r>
      <rPr>
        <b/>
        <sz val="11"/>
        <color theme="1"/>
        <rFont val="Calibri"/>
        <family val="2"/>
        <scheme val="minor"/>
      </rPr>
      <t>50 ცალი</t>
    </r>
  </si>
  <si>
    <r>
      <t xml:space="preserve">კონვერტი A5 160მმ*230მმ </t>
    </r>
    <r>
      <rPr>
        <b/>
        <sz val="11"/>
        <color theme="1"/>
        <rFont val="Calibri"/>
        <family val="2"/>
        <scheme val="minor"/>
      </rPr>
      <t>50 ცალი</t>
    </r>
  </si>
  <si>
    <r>
      <t xml:space="preserve">კონვერტი A3 320მმ*420მმ </t>
    </r>
    <r>
      <rPr>
        <b/>
        <sz val="11"/>
        <color theme="1"/>
        <rFont val="Calibri"/>
        <family val="2"/>
        <scheme val="minor"/>
      </rPr>
      <t>50 ცალი</t>
    </r>
  </si>
  <si>
    <r>
      <t xml:space="preserve">კლიფსი 15მმ </t>
    </r>
    <r>
      <rPr>
        <b/>
        <sz val="11"/>
        <color theme="1"/>
        <rFont val="Calibri"/>
        <family val="2"/>
        <scheme val="minor"/>
      </rPr>
      <t>12 ცალიანი</t>
    </r>
  </si>
  <si>
    <r>
      <t xml:space="preserve">კლიფსი 19მმ </t>
    </r>
    <r>
      <rPr>
        <b/>
        <sz val="11"/>
        <color theme="1"/>
        <rFont val="Calibri"/>
        <family val="2"/>
        <scheme val="minor"/>
      </rPr>
      <t>12 ცალიანი</t>
    </r>
  </si>
  <si>
    <r>
      <t xml:space="preserve">კლიფსი 25მმ </t>
    </r>
    <r>
      <rPr>
        <b/>
        <sz val="11"/>
        <color theme="1"/>
        <rFont val="Calibri"/>
        <family val="2"/>
        <scheme val="minor"/>
      </rPr>
      <t>12 ცალიანი</t>
    </r>
  </si>
  <si>
    <r>
      <t xml:space="preserve">კლიფსი 32მმ </t>
    </r>
    <r>
      <rPr>
        <b/>
        <sz val="11"/>
        <color theme="1"/>
        <rFont val="Calibri"/>
        <family val="2"/>
        <scheme val="minor"/>
      </rPr>
      <t>12 ცალიანი</t>
    </r>
  </si>
  <si>
    <r>
      <t xml:space="preserve">კლიფსი 41მმ </t>
    </r>
    <r>
      <rPr>
        <b/>
        <sz val="11"/>
        <color theme="1"/>
        <rFont val="Calibri"/>
        <family val="2"/>
        <scheme val="minor"/>
      </rPr>
      <t>12 ცალიანი</t>
    </r>
  </si>
  <si>
    <r>
      <t xml:space="preserve">კლიფსი 51მმ </t>
    </r>
    <r>
      <rPr>
        <b/>
        <sz val="11"/>
        <color theme="1"/>
        <rFont val="Calibri"/>
        <family val="2"/>
        <scheme val="minor"/>
      </rPr>
      <t>12 ცალიანი</t>
    </r>
  </si>
  <si>
    <t>კორექტორი კალამი</t>
  </si>
  <si>
    <t>კორექტორი ფუნჯი</t>
  </si>
  <si>
    <t>კორექტორი ლენტა</t>
  </si>
  <si>
    <t>მაკრატელი დიდი</t>
  </si>
  <si>
    <t>მაკრატელი პატარა</t>
  </si>
  <si>
    <t xml:space="preserve">პლანშეტი(სამდივნო დაფა) </t>
  </si>
  <si>
    <t>სასაბუთე თარო ჰორიზონტალური 2 სართულიანი მეტალის</t>
  </si>
  <si>
    <t>სასაბუთე თარო ჰორიზონტალური 3 სართულიანი მეტალის</t>
  </si>
  <si>
    <t>სასაბუთე თარო ჰორიზონტალური 4 სართულიანი მეტალის</t>
  </si>
  <si>
    <t>სათლელი კონტეინერით</t>
  </si>
  <si>
    <t xml:space="preserve">სათლელი მეტალის </t>
  </si>
  <si>
    <t>საკანცელარიო ჟურნალი A4 96ფ უჯრა</t>
  </si>
  <si>
    <t>საკანცელარიო ჟურნალი A4 96ფ ცალხაზიანი</t>
  </si>
  <si>
    <t xml:space="preserve">საშლელი </t>
  </si>
  <si>
    <t xml:space="preserve">სკოჩი შესაფუთი </t>
  </si>
  <si>
    <t>სახაზავი 20სმ პლასტმასის</t>
  </si>
  <si>
    <t>სახაზავი 30სმ პლასტმასის</t>
  </si>
  <si>
    <t>ორმაგი სკოჩი</t>
  </si>
  <si>
    <t>ქაღალდის სკოჩი</t>
  </si>
  <si>
    <t>ტექსტმარკერი(ჰაილაიტერი)</t>
  </si>
  <si>
    <t xml:space="preserve">სწრაფჩამკერი </t>
  </si>
  <si>
    <t>ფაილი A4 100 ცალიანი</t>
  </si>
  <si>
    <t>კალამი ტუში ლურჯი</t>
  </si>
  <si>
    <t>ფანქარი სტანდარტული</t>
  </si>
  <si>
    <t>მშრალი წებო პატარა(9გრ)</t>
  </si>
  <si>
    <t>მშრალი წებო დიდი(36გრ)</t>
  </si>
  <si>
    <t>ბლოკნოტი შავი სტანდარტული</t>
  </si>
  <si>
    <t>ბლოკნოტი ფერადი</t>
  </si>
  <si>
    <t>საქაღალდე 2 რეზინით</t>
  </si>
  <si>
    <t>საქაღალდე კნოპკით</t>
  </si>
  <si>
    <t>კალამი სამაგიდე</t>
  </si>
  <si>
    <t>კალამი ჩვეულებრივი</t>
  </si>
  <si>
    <t>ფაილი A4 100 ცალიანი ბევრი ფურცლისთვის(მაღალი ხარისხი)</t>
  </si>
  <si>
    <t>FR00001</t>
  </si>
  <si>
    <t>FBA000019</t>
  </si>
  <si>
    <t>FI000023</t>
  </si>
  <si>
    <t>FI000020</t>
  </si>
  <si>
    <t>FAQ00001</t>
  </si>
  <si>
    <t>FAB00002</t>
  </si>
  <si>
    <t>FT0001</t>
  </si>
  <si>
    <t>FT0002</t>
  </si>
  <si>
    <t>FT0003</t>
  </si>
  <si>
    <t>FT0005</t>
  </si>
  <si>
    <t>FT0007</t>
  </si>
  <si>
    <t>FT0009</t>
  </si>
  <si>
    <t>FAO00001</t>
  </si>
  <si>
    <t>FAO00006</t>
  </si>
  <si>
    <t>FAO00007</t>
  </si>
  <si>
    <t>FAO00003</t>
  </si>
  <si>
    <t>FAD00003</t>
  </si>
  <si>
    <t>FAD00007</t>
  </si>
  <si>
    <t>FAD00002</t>
  </si>
  <si>
    <t>FY00005</t>
  </si>
  <si>
    <t>FY00009</t>
  </si>
  <si>
    <t>FAI000012</t>
  </si>
  <si>
    <t>FAI000017</t>
  </si>
  <si>
    <t>FAS00001</t>
  </si>
  <si>
    <t>FN00002</t>
  </si>
  <si>
    <t>FAR00004</t>
  </si>
  <si>
    <t>FAR00007</t>
  </si>
  <si>
    <t>FAV00006</t>
  </si>
  <si>
    <t>FAP000010</t>
  </si>
  <si>
    <t>FAP00009</t>
  </si>
  <si>
    <t>FM00003</t>
  </si>
  <si>
    <t>FAM000012</t>
  </si>
  <si>
    <t>FAH000011</t>
  </si>
  <si>
    <t>FQ00004</t>
  </si>
  <si>
    <t>FL000011</t>
  </si>
  <si>
    <t>FAJ00002</t>
  </si>
  <si>
    <t>FAJ00008</t>
  </si>
  <si>
    <t xml:space="preserve">რაოდენობა ფინა </t>
  </si>
  <si>
    <t>ჩასანიშნი თეთრი არაწებოვანი კუბი</t>
  </si>
  <si>
    <t>კომენტარი(მიუთითეთ ფერი, ზომა, წონა და სხვა სპეციფიკაციები)</t>
  </si>
  <si>
    <t>DVD-R 50 ცალიანი შეფუთვა</t>
  </si>
  <si>
    <r>
      <t xml:space="preserve">კონვერტი A4+ 260მმ*340მმ </t>
    </r>
    <r>
      <rPr>
        <b/>
        <sz val="11"/>
        <color theme="1"/>
        <rFont val="Calibri"/>
        <family val="2"/>
        <scheme val="minor"/>
      </rPr>
      <t>50 ცალი</t>
    </r>
  </si>
  <si>
    <t xml:space="preserve">სკოჩი სამაგიდე პატარა </t>
  </si>
  <si>
    <t>FZU905301</t>
  </si>
  <si>
    <t>FK000039</t>
  </si>
  <si>
    <t>FBU905301</t>
  </si>
  <si>
    <t>FBU905297</t>
  </si>
  <si>
    <t>FBU905298</t>
  </si>
  <si>
    <t>FBU905299</t>
  </si>
  <si>
    <t>FBU905300</t>
  </si>
  <si>
    <t>FAO905891</t>
  </si>
  <si>
    <t>FAM00004</t>
  </si>
  <si>
    <t>FN00003</t>
  </si>
  <si>
    <t>FI905320</t>
  </si>
  <si>
    <t>FI905319</t>
  </si>
  <si>
    <t>FV905293→1</t>
  </si>
  <si>
    <t>FV905292→1</t>
  </si>
  <si>
    <t>FAH00006</t>
  </si>
  <si>
    <t>FU905474</t>
  </si>
  <si>
    <t>FE905452</t>
  </si>
  <si>
    <t>FC905293</t>
  </si>
  <si>
    <t>FC905294</t>
  </si>
  <si>
    <t>FAM000029</t>
  </si>
  <si>
    <t>ბაინდერი განიერი  ფერადი (მაღალი ხარისხი)</t>
  </si>
  <si>
    <t>ბაინდერი ვიწრო (მაღალი ხარისხი)</t>
  </si>
  <si>
    <t>გვერდის ჩასანიშნი წებოვანი პლასტიკური   5 ფერი</t>
  </si>
  <si>
    <t>სტეპლერი 24/6 0370 (სტანდარული ზომის)</t>
  </si>
  <si>
    <t>სტეპლერი N10 0229 (პატარა ზომის)</t>
  </si>
  <si>
    <t>სტეპლერის ტყვია N10  (პატარა ზომის)</t>
  </si>
  <si>
    <t>FQ000018</t>
  </si>
  <si>
    <t>ფერადი წებოვანი ჩასანიშნი 75*75მმ (400ფ) სტიკი</t>
  </si>
  <si>
    <t>ჭიკარტი ბრტყელთავიანი (მეტალის)</t>
  </si>
  <si>
    <t>ჭიკარტი გრძელთავიანი (პლასტმასის ფერადი)</t>
  </si>
  <si>
    <t>FAK000061</t>
  </si>
  <si>
    <t>FAK000060</t>
  </si>
  <si>
    <t>სტეპლერის ტყვია 24/6 (სტანდარტული ზომის)</t>
  </si>
  <si>
    <t>დაფის მარკერი</t>
  </si>
  <si>
    <t xml:space="preserve">კალამი გელით </t>
  </si>
  <si>
    <t xml:space="preserve">კალამი ტუში </t>
  </si>
  <si>
    <t xml:space="preserve">პერმანენტ მარკერი </t>
  </si>
  <si>
    <t>ფასი</t>
  </si>
  <si>
    <t>მინიტორის საწმენდი სითხე</t>
  </si>
  <si>
    <t>ლოტი #1 - საკანცელარიო საქონელი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</si>
</sst>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cadNusx"/>
      <family val="2"/>
    </font>
    <font>
      <sz val="11"/>
      <color theme="0" tint="-0.1499900072813034"/>
      <name val="Calibri"/>
      <family val="2"/>
      <scheme val="minor"/>
    </font>
    <font>
      <b/>
      <sz val="22"/>
      <color theme="9" tint="-0.24997000396251678"/>
      <name val="Calibri"/>
      <family val="2"/>
      <scheme val="minor"/>
    </font>
    <font>
      <sz val="11"/>
      <color theme="0" tint="-0.2499700039625167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2 4" xfId="23"/>
    <cellStyle name="Normal 2 5" xfId="24"/>
    <cellStyle name="Normal 2 6" xfId="25"/>
    <cellStyle name="Normal 2 7" xfId="26"/>
    <cellStyle name="Normal 2 8" xfId="27"/>
    <cellStyle name="Normal 2 9" xfId="28"/>
    <cellStyle name="Normal 2 10" xfId="29"/>
    <cellStyle name="Normal 2 11" xfId="30"/>
    <cellStyle name="Normal 2 12" xfId="31"/>
    <cellStyle name="Normal 2 13" xfId="32"/>
    <cellStyle name="Normal 2 14" xfId="33"/>
    <cellStyle name="Normal 2 15" xfId="34"/>
    <cellStyle name="Normal 2 16" xfId="35"/>
    <cellStyle name="Normal 2 17" xfId="36"/>
    <cellStyle name="Normal 2 18" xfId="37"/>
    <cellStyle name="Normal 2 19" xfId="38"/>
    <cellStyle name="Normal 2 20" xfId="39"/>
    <cellStyle name="Normal 2 21" xfId="40"/>
    <cellStyle name="Normal 2 22" xfId="41"/>
    <cellStyle name="Normal 2 23" xfId="42"/>
    <cellStyle name="Normal 2 24" xfId="43"/>
    <cellStyle name="Normal 2 25" xfId="44"/>
    <cellStyle name="Normal 2 26" xfId="45"/>
    <cellStyle name="Normal 2 27" xfId="46"/>
    <cellStyle name="Normal 2 28" xfId="47"/>
    <cellStyle name="Normal 2 29" xfId="48"/>
    <cellStyle name="Normal 2 30" xfId="49"/>
    <cellStyle name="Normal 2 31" xfId="50"/>
    <cellStyle name="Normal 2 32" xfId="51"/>
  </cellStyles>
  <dxfs count="9">
    <dxf>
      <font>
        <b val="0"/>
        <i val="0"/>
        <u val="none"/>
        <strike val="0"/>
        <sz val="11"/>
        <name val="Calibri"/>
        <color theme="0" tint="-0.1499900072813034"/>
        <condense val="0"/>
        <extend val="0"/>
      </font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left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alignment horizontal="center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center" textRotation="0" wrapText="1" shrinkToFi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2:G150" totalsRowShown="0" headerRowDxfId="8" dataDxfId="7">
  <autoFilter ref="A2:G150"/>
  <sortState ref="A9:G215">
    <sortCondition sortBy="value" ref="C9:C215"/>
  </sortState>
  <tableColumns count="7">
    <tableColumn id="1" name="სასაქონლო კოდი" dataDxfId="6"/>
    <tableColumn id="2" name="#" dataDxfId="5"/>
    <tableColumn id="3" name="დასახელება" dataDxfId="4"/>
    <tableColumn id="4" name="ერთეული" dataDxfId="3"/>
    <tableColumn id="5" name="ფასი" dataDxfId="2"/>
    <tableColumn id="6" name="რაოდენობა ფინა " dataDxfId="1"/>
    <tableColumn id="7" name="კომენტარი(მიუთითეთ ფერი, ზომა, წონა და სხვა სპეციფიკაციები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8"/>
  <sheetViews>
    <sheetView tabSelected="1" workbookViewId="0" topLeftCell="B1">
      <selection activeCell="C24" sqref="C24"/>
    </sheetView>
  </sheetViews>
  <sheetFormatPr defaultColWidth="8.8515625" defaultRowHeight="15"/>
  <cols>
    <col min="1" max="1" width="22.8515625" style="0" hidden="1" customWidth="1"/>
    <col min="2" max="2" width="17.8515625" style="0" bestFit="1" customWidth="1"/>
    <col min="3" max="3" width="64.28125" style="5" bestFit="1" customWidth="1"/>
    <col min="4" max="4" width="17.8515625" style="0" customWidth="1"/>
    <col min="5" max="5" width="16.00390625" style="0" customWidth="1"/>
    <col min="6" max="6" width="19.8515625" style="0" hidden="1" customWidth="1"/>
    <col min="7" max="7" width="31.28125" style="0" customWidth="1"/>
  </cols>
  <sheetData>
    <row r="1" spans="2:7" s="10" customFormat="1" ht="23" customHeight="1">
      <c r="B1" s="43" t="s">
        <v>158</v>
      </c>
      <c r="C1" s="43"/>
      <c r="D1" s="43"/>
      <c r="E1" s="43"/>
      <c r="F1" s="43"/>
      <c r="G1" s="43"/>
    </row>
    <row r="2" spans="1:27" ht="45">
      <c r="A2" s="2" t="s">
        <v>0</v>
      </c>
      <c r="B2" s="40" t="s">
        <v>2</v>
      </c>
      <c r="C2" s="41" t="s">
        <v>1</v>
      </c>
      <c r="D2" s="41" t="s">
        <v>3</v>
      </c>
      <c r="E2" s="41" t="s">
        <v>156</v>
      </c>
      <c r="F2" s="41" t="s">
        <v>113</v>
      </c>
      <c r="G2" s="42" t="s">
        <v>115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30" t="s">
        <v>5</v>
      </c>
      <c r="B3" s="31">
        <v>1</v>
      </c>
      <c r="C3" s="32" t="s">
        <v>4</v>
      </c>
      <c r="D3" s="31" t="s">
        <v>6</v>
      </c>
      <c r="E3" s="31"/>
      <c r="F3" s="31">
        <f>E3*5</f>
        <v>0</v>
      </c>
      <c r="G3" s="3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1" t="s">
        <v>76</v>
      </c>
      <c r="B4" s="31">
        <v>2</v>
      </c>
      <c r="C4" s="34" t="s">
        <v>12</v>
      </c>
      <c r="D4" s="31" t="s">
        <v>7</v>
      </c>
      <c r="E4" s="31"/>
      <c r="F4" s="31">
        <f aca="true" t="shared" si="0" ref="F4:F31">E4</f>
        <v>0</v>
      </c>
      <c r="G4" s="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1" t="s">
        <v>77</v>
      </c>
      <c r="B5" s="31">
        <v>3</v>
      </c>
      <c r="C5" s="36" t="s">
        <v>139</v>
      </c>
      <c r="D5" s="31" t="s">
        <v>7</v>
      </c>
      <c r="E5" s="31"/>
      <c r="F5" s="31">
        <f t="shared" si="0"/>
        <v>0</v>
      </c>
      <c r="G5" s="35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1" t="s">
        <v>77</v>
      </c>
      <c r="B6" s="31">
        <v>4</v>
      </c>
      <c r="C6" s="32" t="s">
        <v>140</v>
      </c>
      <c r="D6" s="31" t="s">
        <v>7</v>
      </c>
      <c r="E6" s="31"/>
      <c r="F6" s="31">
        <f t="shared" si="0"/>
        <v>0</v>
      </c>
      <c r="G6" s="3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1">
        <v>905321</v>
      </c>
      <c r="B7" s="31">
        <v>5</v>
      </c>
      <c r="C7" s="32" t="s">
        <v>14</v>
      </c>
      <c r="D7" s="31" t="s">
        <v>7</v>
      </c>
      <c r="E7" s="31"/>
      <c r="F7" s="31">
        <f t="shared" si="0"/>
        <v>0</v>
      </c>
      <c r="G7" s="3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1" t="s">
        <v>78</v>
      </c>
      <c r="B8" s="31">
        <v>6</v>
      </c>
      <c r="C8" s="32" t="s">
        <v>70</v>
      </c>
      <c r="D8" s="31" t="s">
        <v>7</v>
      </c>
      <c r="E8" s="31"/>
      <c r="F8" s="31">
        <f t="shared" si="0"/>
        <v>0</v>
      </c>
      <c r="G8" s="3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5">
      <c r="A9" s="11" t="s">
        <v>79</v>
      </c>
      <c r="B9" s="31">
        <v>7</v>
      </c>
      <c r="C9" s="32" t="s">
        <v>69</v>
      </c>
      <c r="D9" s="31" t="s">
        <v>7</v>
      </c>
      <c r="E9" s="31"/>
      <c r="F9" s="31">
        <f t="shared" si="0"/>
        <v>0</v>
      </c>
      <c r="G9" s="35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5">
      <c r="A10" s="11">
        <v>905301</v>
      </c>
      <c r="B10" s="31">
        <v>8</v>
      </c>
      <c r="C10" s="37" t="s">
        <v>141</v>
      </c>
      <c r="D10" s="31" t="s">
        <v>7</v>
      </c>
      <c r="E10" s="31"/>
      <c r="F10" s="31">
        <f t="shared" si="0"/>
        <v>0</v>
      </c>
      <c r="G10" s="35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5">
      <c r="A11" s="9"/>
      <c r="B11" s="31">
        <v>9</v>
      </c>
      <c r="C11" s="32" t="s">
        <v>23</v>
      </c>
      <c r="D11" s="31" t="s">
        <v>7</v>
      </c>
      <c r="E11" s="31"/>
      <c r="F11" s="31">
        <f t="shared" si="0"/>
        <v>0</v>
      </c>
      <c r="G11" s="3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2">
        <v>905438</v>
      </c>
      <c r="B12" s="31">
        <v>10</v>
      </c>
      <c r="C12" s="32" t="s">
        <v>152</v>
      </c>
      <c r="D12" s="31" t="s">
        <v>7</v>
      </c>
      <c r="E12" s="31"/>
      <c r="F12" s="31">
        <f t="shared" si="0"/>
        <v>0</v>
      </c>
      <c r="G12" s="35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12" t="s">
        <v>119</v>
      </c>
      <c r="B13" s="31">
        <v>11</v>
      </c>
      <c r="C13" s="32" t="s">
        <v>11</v>
      </c>
      <c r="D13" s="31" t="s">
        <v>8</v>
      </c>
      <c r="E13" s="31"/>
      <c r="F13" s="31">
        <f t="shared" si="0"/>
        <v>0</v>
      </c>
      <c r="G13" s="3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5">
      <c r="A14" s="12" t="s">
        <v>80</v>
      </c>
      <c r="B14" s="31">
        <v>12</v>
      </c>
      <c r="C14" s="32" t="s">
        <v>27</v>
      </c>
      <c r="D14" s="31" t="s">
        <v>7</v>
      </c>
      <c r="E14" s="31"/>
      <c r="F14" s="31">
        <f t="shared" si="0"/>
        <v>0</v>
      </c>
      <c r="G14" s="3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">
      <c r="A15" s="12">
        <v>905369</v>
      </c>
      <c r="B15" s="31">
        <v>13</v>
      </c>
      <c r="C15" s="32" t="s">
        <v>153</v>
      </c>
      <c r="D15" s="31" t="s">
        <v>7</v>
      </c>
      <c r="E15" s="31"/>
      <c r="F15" s="31">
        <f t="shared" si="0"/>
        <v>0</v>
      </c>
      <c r="G15" s="3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12">
        <v>905363</v>
      </c>
      <c r="B16" s="31">
        <v>14</v>
      </c>
      <c r="C16" s="32" t="s">
        <v>73</v>
      </c>
      <c r="D16" s="31" t="s">
        <v>7</v>
      </c>
      <c r="E16" s="31"/>
      <c r="F16" s="31">
        <f t="shared" si="0"/>
        <v>0</v>
      </c>
      <c r="G16" s="3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">
      <c r="A17" s="12">
        <v>905376</v>
      </c>
      <c r="B17" s="31">
        <v>15</v>
      </c>
      <c r="C17" s="32" t="s">
        <v>65</v>
      </c>
      <c r="D17" s="31" t="s">
        <v>7</v>
      </c>
      <c r="E17" s="31"/>
      <c r="F17" s="31">
        <f t="shared" si="0"/>
        <v>0</v>
      </c>
      <c r="G17" s="35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5">
      <c r="A18" s="12">
        <v>905377</v>
      </c>
      <c r="B18" s="31">
        <v>16</v>
      </c>
      <c r="C18" s="32" t="s">
        <v>154</v>
      </c>
      <c r="D18" s="31" t="s">
        <v>7</v>
      </c>
      <c r="E18" s="31"/>
      <c r="F18" s="31">
        <f t="shared" si="0"/>
        <v>0</v>
      </c>
      <c r="G18" s="35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5">
      <c r="A19" s="13" t="s">
        <v>120</v>
      </c>
      <c r="B19" s="31">
        <v>17</v>
      </c>
      <c r="C19" s="32" t="s">
        <v>74</v>
      </c>
      <c r="D19" s="31" t="s">
        <v>7</v>
      </c>
      <c r="E19" s="31"/>
      <c r="F19" s="31">
        <f t="shared" si="0"/>
        <v>0</v>
      </c>
      <c r="G19" s="3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13" t="s">
        <v>81</v>
      </c>
      <c r="B20" s="31">
        <v>18</v>
      </c>
      <c r="C20" s="32" t="s">
        <v>28</v>
      </c>
      <c r="D20" s="31" t="s">
        <v>7</v>
      </c>
      <c r="E20" s="31"/>
      <c r="F20" s="31">
        <f t="shared" si="0"/>
        <v>0</v>
      </c>
      <c r="G20" s="3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">
      <c r="A21" s="13" t="s">
        <v>121</v>
      </c>
      <c r="B21" s="31">
        <v>19</v>
      </c>
      <c r="C21" s="32" t="s">
        <v>22</v>
      </c>
      <c r="D21" s="31" t="s">
        <v>7</v>
      </c>
      <c r="E21" s="31"/>
      <c r="F21" s="31">
        <f t="shared" si="0"/>
        <v>0</v>
      </c>
      <c r="G21" s="35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">
      <c r="A22" s="13" t="s">
        <v>122</v>
      </c>
      <c r="B22" s="31">
        <v>20</v>
      </c>
      <c r="C22" s="32" t="s">
        <v>18</v>
      </c>
      <c r="D22" s="31" t="s">
        <v>7</v>
      </c>
      <c r="E22" s="31"/>
      <c r="F22" s="31">
        <f t="shared" si="0"/>
        <v>0</v>
      </c>
      <c r="G22" s="3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">
      <c r="A23" s="13" t="s">
        <v>123</v>
      </c>
      <c r="B23" s="31">
        <v>21</v>
      </c>
      <c r="C23" s="32" t="s">
        <v>19</v>
      </c>
      <c r="D23" s="31" t="s">
        <v>7</v>
      </c>
      <c r="E23" s="31"/>
      <c r="F23" s="31">
        <f t="shared" si="0"/>
        <v>0</v>
      </c>
      <c r="G23" s="3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">
      <c r="A24" s="13" t="s">
        <v>124</v>
      </c>
      <c r="B24" s="31">
        <v>22</v>
      </c>
      <c r="C24" s="32" t="s">
        <v>20</v>
      </c>
      <c r="D24" s="31" t="s">
        <v>7</v>
      </c>
      <c r="E24" s="31"/>
      <c r="F24" s="31">
        <f t="shared" si="0"/>
        <v>0</v>
      </c>
      <c r="G24" s="3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">
      <c r="A25" s="13" t="s">
        <v>125</v>
      </c>
      <c r="B25" s="31">
        <v>23</v>
      </c>
      <c r="C25" s="32" t="s">
        <v>21</v>
      </c>
      <c r="D25" s="31" t="s">
        <v>7</v>
      </c>
      <c r="E25" s="31"/>
      <c r="F25" s="31">
        <f t="shared" si="0"/>
        <v>0</v>
      </c>
      <c r="G25" s="3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">
      <c r="A26" s="13" t="s">
        <v>82</v>
      </c>
      <c r="B26" s="31">
        <v>24</v>
      </c>
      <c r="C26" s="32" t="s">
        <v>37</v>
      </c>
      <c r="D26" s="31" t="s">
        <v>26</v>
      </c>
      <c r="E26" s="31"/>
      <c r="F26" s="31">
        <f t="shared" si="0"/>
        <v>0</v>
      </c>
      <c r="G26" s="3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">
      <c r="A27" s="13" t="s">
        <v>83</v>
      </c>
      <c r="B27" s="31">
        <v>25</v>
      </c>
      <c r="C27" s="32" t="s">
        <v>38</v>
      </c>
      <c r="D27" s="31" t="s">
        <v>26</v>
      </c>
      <c r="E27" s="31"/>
      <c r="F27" s="31">
        <f t="shared" si="0"/>
        <v>0</v>
      </c>
      <c r="G27" s="3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3" t="s">
        <v>84</v>
      </c>
      <c r="B28" s="31">
        <v>26</v>
      </c>
      <c r="C28" s="32" t="s">
        <v>39</v>
      </c>
      <c r="D28" s="31" t="s">
        <v>26</v>
      </c>
      <c r="E28" s="31"/>
      <c r="F28" s="31">
        <f t="shared" si="0"/>
        <v>0</v>
      </c>
      <c r="G28" s="3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">
      <c r="A29" s="13" t="s">
        <v>85</v>
      </c>
      <c r="B29" s="31">
        <v>27</v>
      </c>
      <c r="C29" s="32" t="s">
        <v>40</v>
      </c>
      <c r="D29" s="31" t="s">
        <v>26</v>
      </c>
      <c r="E29" s="31"/>
      <c r="F29" s="31">
        <f t="shared" si="0"/>
        <v>0</v>
      </c>
      <c r="G29" s="3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3" t="s">
        <v>86</v>
      </c>
      <c r="B30" s="31">
        <v>28</v>
      </c>
      <c r="C30" s="32" t="s">
        <v>41</v>
      </c>
      <c r="D30" s="31" t="s">
        <v>26</v>
      </c>
      <c r="E30" s="31"/>
      <c r="F30" s="31">
        <f t="shared" si="0"/>
        <v>0</v>
      </c>
      <c r="G30" s="3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3" t="s">
        <v>87</v>
      </c>
      <c r="B31" s="31">
        <v>29</v>
      </c>
      <c r="C31" s="32" t="s">
        <v>42</v>
      </c>
      <c r="D31" s="31" t="s">
        <v>26</v>
      </c>
      <c r="E31" s="31"/>
      <c r="F31" s="31">
        <f t="shared" si="0"/>
        <v>0</v>
      </c>
      <c r="G31" s="3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4" t="s">
        <v>89</v>
      </c>
      <c r="B32" s="31">
        <v>30</v>
      </c>
      <c r="C32" s="32" t="s">
        <v>36</v>
      </c>
      <c r="D32" s="31" t="s">
        <v>33</v>
      </c>
      <c r="E32" s="31"/>
      <c r="F32" s="31">
        <f>E32*50</f>
        <v>0</v>
      </c>
      <c r="G32" s="3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s="10" customFormat="1" ht="15">
      <c r="A33" s="11" t="s">
        <v>126</v>
      </c>
      <c r="B33" s="31">
        <v>31</v>
      </c>
      <c r="C33" s="32" t="s">
        <v>117</v>
      </c>
      <c r="D33" s="31" t="s">
        <v>33</v>
      </c>
      <c r="E33" s="31"/>
      <c r="F33" s="31">
        <f>E33*50</f>
        <v>0</v>
      </c>
      <c r="G33" s="35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5">
      <c r="A34" s="15" t="s">
        <v>88</v>
      </c>
      <c r="B34" s="31">
        <v>32</v>
      </c>
      <c r="C34" s="32" t="s">
        <v>34</v>
      </c>
      <c r="D34" s="31" t="s">
        <v>33</v>
      </c>
      <c r="E34" s="31"/>
      <c r="F34" s="31">
        <f>E34*50</f>
        <v>0</v>
      </c>
      <c r="G34" s="3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16" t="s">
        <v>126</v>
      </c>
      <c r="B35" s="31">
        <v>33</v>
      </c>
      <c r="C35" s="32" t="s">
        <v>35</v>
      </c>
      <c r="D35" s="31" t="s">
        <v>33</v>
      </c>
      <c r="E35" s="31"/>
      <c r="F35" s="31">
        <f>E35*50</f>
        <v>0</v>
      </c>
      <c r="G35" s="3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>
      <c r="A36" s="17" t="s">
        <v>90</v>
      </c>
      <c r="B36" s="31">
        <v>34</v>
      </c>
      <c r="C36" s="32" t="s">
        <v>30</v>
      </c>
      <c r="D36" s="31" t="s">
        <v>31</v>
      </c>
      <c r="E36" s="31"/>
      <c r="F36" s="31">
        <f>E36*100</f>
        <v>0</v>
      </c>
      <c r="G36" s="3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>
      <c r="A37" s="17" t="s">
        <v>91</v>
      </c>
      <c r="B37" s="31">
        <v>35</v>
      </c>
      <c r="C37" s="32" t="s">
        <v>32</v>
      </c>
      <c r="D37" s="31" t="s">
        <v>31</v>
      </c>
      <c r="E37" s="31"/>
      <c r="F37" s="31">
        <f>E37*100</f>
        <v>0</v>
      </c>
      <c r="G37" s="3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>
      <c r="A38" s="18" t="s">
        <v>92</v>
      </c>
      <c r="B38" s="31">
        <v>36</v>
      </c>
      <c r="C38" s="32" t="s">
        <v>43</v>
      </c>
      <c r="D38" s="31" t="s">
        <v>7</v>
      </c>
      <c r="E38" s="31"/>
      <c r="F38" s="31">
        <f aca="true" t="shared" si="1" ref="F38:F58">E38</f>
        <v>0</v>
      </c>
      <c r="G38" s="3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>
      <c r="A39" s="18" t="s">
        <v>93</v>
      </c>
      <c r="B39" s="31">
        <v>37</v>
      </c>
      <c r="C39" s="32" t="s">
        <v>45</v>
      </c>
      <c r="D39" s="31" t="s">
        <v>7</v>
      </c>
      <c r="E39" s="31"/>
      <c r="F39" s="31">
        <f t="shared" si="1"/>
        <v>0</v>
      </c>
      <c r="G39" s="3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>
      <c r="A40" s="18" t="s">
        <v>94</v>
      </c>
      <c r="B40" s="31">
        <v>38</v>
      </c>
      <c r="C40" s="32" t="s">
        <v>44</v>
      </c>
      <c r="D40" s="31" t="s">
        <v>7</v>
      </c>
      <c r="E40" s="31"/>
      <c r="F40" s="31">
        <f t="shared" si="1"/>
        <v>0</v>
      </c>
      <c r="G40" s="3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>
      <c r="A41" s="19" t="s">
        <v>95</v>
      </c>
      <c r="B41" s="31">
        <v>39</v>
      </c>
      <c r="C41" s="32" t="s">
        <v>46</v>
      </c>
      <c r="D41" s="31" t="s">
        <v>7</v>
      </c>
      <c r="E41" s="31"/>
      <c r="F41" s="31">
        <f t="shared" si="1"/>
        <v>0</v>
      </c>
      <c r="G41" s="3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>
      <c r="A42" s="19" t="s">
        <v>96</v>
      </c>
      <c r="B42" s="31">
        <v>40</v>
      </c>
      <c r="C42" s="32" t="s">
        <v>47</v>
      </c>
      <c r="D42" s="31" t="s">
        <v>7</v>
      </c>
      <c r="E42" s="31"/>
      <c r="F42" s="31">
        <f t="shared" si="1"/>
        <v>0</v>
      </c>
      <c r="G42" s="3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>
      <c r="A43" s="20" t="s">
        <v>97</v>
      </c>
      <c r="B43" s="31">
        <v>41</v>
      </c>
      <c r="C43" s="32" t="s">
        <v>68</v>
      </c>
      <c r="D43" s="31" t="s">
        <v>7</v>
      </c>
      <c r="E43" s="31"/>
      <c r="F43" s="31">
        <f t="shared" si="1"/>
        <v>0</v>
      </c>
      <c r="G43" s="3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>
      <c r="A44" s="20" t="s">
        <v>98</v>
      </c>
      <c r="B44" s="31">
        <v>42</v>
      </c>
      <c r="C44" s="32" t="s">
        <v>67</v>
      </c>
      <c r="D44" s="31" t="s">
        <v>7</v>
      </c>
      <c r="E44" s="31"/>
      <c r="F44" s="31">
        <f t="shared" si="1"/>
        <v>0</v>
      </c>
      <c r="G44" s="3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>
      <c r="A45" s="21" t="s">
        <v>127</v>
      </c>
      <c r="B45" s="31">
        <v>43</v>
      </c>
      <c r="C45" s="32" t="s">
        <v>60</v>
      </c>
      <c r="D45" s="31" t="s">
        <v>7</v>
      </c>
      <c r="E45" s="31"/>
      <c r="F45" s="31">
        <f t="shared" si="1"/>
        <v>0</v>
      </c>
      <c r="G45" s="3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>
      <c r="A46" s="22">
        <v>905435</v>
      </c>
      <c r="B46" s="31">
        <v>44</v>
      </c>
      <c r="C46" s="32" t="s">
        <v>155</v>
      </c>
      <c r="D46" s="31" t="s">
        <v>7</v>
      </c>
      <c r="E46" s="31"/>
      <c r="F46" s="31">
        <f t="shared" si="1"/>
        <v>0</v>
      </c>
      <c r="G46" s="3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>
      <c r="A47" s="23" t="s">
        <v>99</v>
      </c>
      <c r="B47" s="31">
        <v>45</v>
      </c>
      <c r="C47" s="32" t="s">
        <v>48</v>
      </c>
      <c r="D47" s="31" t="s">
        <v>7</v>
      </c>
      <c r="E47" s="31"/>
      <c r="F47" s="31">
        <f t="shared" si="1"/>
        <v>0</v>
      </c>
      <c r="G47" s="3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>
      <c r="A48" s="24" t="s">
        <v>128</v>
      </c>
      <c r="B48" s="31">
        <v>46</v>
      </c>
      <c r="C48" s="32" t="s">
        <v>52</v>
      </c>
      <c r="D48" s="31" t="s">
        <v>7</v>
      </c>
      <c r="E48" s="31"/>
      <c r="F48" s="31">
        <f t="shared" si="1"/>
        <v>0</v>
      </c>
      <c r="G48" s="3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>
      <c r="A49" s="24" t="s">
        <v>100</v>
      </c>
      <c r="B49" s="31">
        <v>47</v>
      </c>
      <c r="C49" s="32" t="s">
        <v>53</v>
      </c>
      <c r="D49" s="31" t="s">
        <v>7</v>
      </c>
      <c r="E49" s="31"/>
      <c r="F49" s="31">
        <f t="shared" si="1"/>
        <v>0</v>
      </c>
      <c r="G49" s="3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>
      <c r="A50" s="25" t="s">
        <v>101</v>
      </c>
      <c r="B50" s="31">
        <v>48</v>
      </c>
      <c r="C50" s="32" t="s">
        <v>16</v>
      </c>
      <c r="D50" s="31" t="s">
        <v>7</v>
      </c>
      <c r="E50" s="31"/>
      <c r="F50" s="31">
        <f t="shared" si="1"/>
        <v>0</v>
      </c>
      <c r="G50" s="3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>
      <c r="A51" s="25" t="s">
        <v>102</v>
      </c>
      <c r="B51" s="31">
        <v>49</v>
      </c>
      <c r="C51" s="32" t="s">
        <v>17</v>
      </c>
      <c r="D51" s="31" t="s">
        <v>7</v>
      </c>
      <c r="E51" s="31"/>
      <c r="F51" s="31">
        <f t="shared" si="1"/>
        <v>0</v>
      </c>
      <c r="G51" s="35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>
      <c r="A52" s="25" t="s">
        <v>129</v>
      </c>
      <c r="B52" s="31">
        <v>50</v>
      </c>
      <c r="C52" s="32" t="s">
        <v>54</v>
      </c>
      <c r="D52" s="31" t="s">
        <v>7</v>
      </c>
      <c r="E52" s="31"/>
      <c r="F52" s="31">
        <f t="shared" si="1"/>
        <v>0</v>
      </c>
      <c r="G52" s="35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>
      <c r="A53" s="25" t="s">
        <v>130</v>
      </c>
      <c r="B53" s="31">
        <v>51</v>
      </c>
      <c r="C53" s="32" t="s">
        <v>55</v>
      </c>
      <c r="D53" s="31" t="s">
        <v>7</v>
      </c>
      <c r="E53" s="31"/>
      <c r="F53" s="31">
        <f t="shared" si="1"/>
        <v>0</v>
      </c>
      <c r="G53" s="35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>
      <c r="A54" s="25" t="s">
        <v>103</v>
      </c>
      <c r="B54" s="31">
        <v>52</v>
      </c>
      <c r="C54" s="32" t="s">
        <v>29</v>
      </c>
      <c r="D54" s="31" t="s">
        <v>7</v>
      </c>
      <c r="E54" s="31"/>
      <c r="F54" s="31">
        <f t="shared" si="1"/>
        <v>0</v>
      </c>
      <c r="G54" s="35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>
      <c r="A55" s="25">
        <v>905551</v>
      </c>
      <c r="B55" s="31">
        <v>53</v>
      </c>
      <c r="C55" s="32" t="s">
        <v>13</v>
      </c>
      <c r="D55" s="31" t="s">
        <v>7</v>
      </c>
      <c r="E55" s="31"/>
      <c r="F55" s="31">
        <f t="shared" si="1"/>
        <v>0</v>
      </c>
      <c r="G55" s="35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>
      <c r="A56" s="25" t="s">
        <v>104</v>
      </c>
      <c r="B56" s="31">
        <v>54</v>
      </c>
      <c r="C56" s="32" t="s">
        <v>49</v>
      </c>
      <c r="D56" s="31" t="s">
        <v>7</v>
      </c>
      <c r="E56" s="31"/>
      <c r="F56" s="31">
        <f t="shared" si="1"/>
        <v>0</v>
      </c>
      <c r="G56" s="35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>
      <c r="A57" s="25">
        <v>905796</v>
      </c>
      <c r="B57" s="31">
        <v>55</v>
      </c>
      <c r="C57" s="32" t="s">
        <v>50</v>
      </c>
      <c r="D57" s="31" t="s">
        <v>7</v>
      </c>
      <c r="E57" s="31"/>
      <c r="F57" s="31">
        <f t="shared" si="1"/>
        <v>0</v>
      </c>
      <c r="G57" s="35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>
      <c r="A58" s="25" t="s">
        <v>105</v>
      </c>
      <c r="B58" s="31">
        <v>56</v>
      </c>
      <c r="C58" s="32" t="s">
        <v>51</v>
      </c>
      <c r="D58" s="31" t="s">
        <v>7</v>
      </c>
      <c r="E58" s="31"/>
      <c r="F58" s="31">
        <f t="shared" si="1"/>
        <v>0</v>
      </c>
      <c r="G58" s="35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26" t="s">
        <v>131</v>
      </c>
      <c r="B59" s="31">
        <v>57</v>
      </c>
      <c r="C59" s="32" t="s">
        <v>71</v>
      </c>
      <c r="D59" s="31" t="s">
        <v>7</v>
      </c>
      <c r="E59" s="31"/>
      <c r="F59" s="31">
        <f aca="true" t="shared" si="2" ref="F59:F80">E59</f>
        <v>0</v>
      </c>
      <c r="G59" s="35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26" t="s">
        <v>132</v>
      </c>
      <c r="B60" s="31">
        <v>58</v>
      </c>
      <c r="C60" s="32" t="s">
        <v>72</v>
      </c>
      <c r="D60" s="31" t="s">
        <v>7</v>
      </c>
      <c r="E60" s="31"/>
      <c r="F60" s="31">
        <f t="shared" si="2"/>
        <v>0</v>
      </c>
      <c r="G60" s="35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27" t="s">
        <v>106</v>
      </c>
      <c r="B61" s="31">
        <v>59</v>
      </c>
      <c r="C61" s="32" t="s">
        <v>56</v>
      </c>
      <c r="D61" s="31" t="s">
        <v>7</v>
      </c>
      <c r="E61" s="31"/>
      <c r="F61" s="31">
        <f t="shared" si="2"/>
        <v>0</v>
      </c>
      <c r="G61" s="35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27">
        <v>905478</v>
      </c>
      <c r="B62" s="31">
        <v>60</v>
      </c>
      <c r="C62" s="32" t="s">
        <v>58</v>
      </c>
      <c r="D62" s="31" t="s">
        <v>7</v>
      </c>
      <c r="E62" s="31"/>
      <c r="F62" s="31">
        <f t="shared" si="2"/>
        <v>0</v>
      </c>
      <c r="G62" s="35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>
      <c r="A63" s="27">
        <v>905455</v>
      </c>
      <c r="B63" s="31">
        <v>61</v>
      </c>
      <c r="C63" s="32" t="s">
        <v>59</v>
      </c>
      <c r="D63" s="31" t="s">
        <v>7</v>
      </c>
      <c r="E63" s="31"/>
      <c r="F63" s="31">
        <f t="shared" si="2"/>
        <v>0</v>
      </c>
      <c r="G63" s="3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>
      <c r="A64" s="28" t="s">
        <v>138</v>
      </c>
      <c r="B64" s="31">
        <v>62</v>
      </c>
      <c r="C64" s="32" t="s">
        <v>118</v>
      </c>
      <c r="D64" s="31" t="s">
        <v>7</v>
      </c>
      <c r="E64" s="31"/>
      <c r="F64" s="31">
        <f t="shared" si="2"/>
        <v>0</v>
      </c>
      <c r="G64" s="3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>
      <c r="A65" s="28" t="s">
        <v>107</v>
      </c>
      <c r="B65" s="31">
        <v>63</v>
      </c>
      <c r="C65" s="32" t="s">
        <v>57</v>
      </c>
      <c r="D65" s="31" t="s">
        <v>7</v>
      </c>
      <c r="E65" s="31"/>
      <c r="F65" s="31">
        <f t="shared" si="2"/>
        <v>0</v>
      </c>
      <c r="G65" s="3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28" t="s">
        <v>133</v>
      </c>
      <c r="B66" s="31">
        <v>64</v>
      </c>
      <c r="C66" s="32" t="s">
        <v>24</v>
      </c>
      <c r="D66" s="31" t="s">
        <v>7</v>
      </c>
      <c r="E66" s="31"/>
      <c r="F66" s="31">
        <f t="shared" si="2"/>
        <v>0</v>
      </c>
      <c r="G66" s="3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28" t="s">
        <v>108</v>
      </c>
      <c r="B67" s="31">
        <v>65</v>
      </c>
      <c r="C67" s="32" t="s">
        <v>25</v>
      </c>
      <c r="D67" s="31" t="s">
        <v>7</v>
      </c>
      <c r="E67" s="31"/>
      <c r="F67" s="31">
        <f t="shared" si="2"/>
        <v>0</v>
      </c>
      <c r="G67" s="3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28" t="s">
        <v>109</v>
      </c>
      <c r="B68" s="31">
        <v>66</v>
      </c>
      <c r="C68" s="37" t="s">
        <v>142</v>
      </c>
      <c r="D68" s="31" t="s">
        <v>7</v>
      </c>
      <c r="E68" s="31"/>
      <c r="F68" s="31">
        <f t="shared" si="2"/>
        <v>0</v>
      </c>
      <c r="G68" s="3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>
      <c r="A69" s="28" t="s">
        <v>145</v>
      </c>
      <c r="B69" s="31">
        <v>67</v>
      </c>
      <c r="C69" s="37" t="s">
        <v>143</v>
      </c>
      <c r="D69" s="31" t="s">
        <v>7</v>
      </c>
      <c r="E69" s="31"/>
      <c r="F69" s="31">
        <f t="shared" si="2"/>
        <v>0</v>
      </c>
      <c r="G69" s="3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28">
        <v>905418</v>
      </c>
      <c r="B70" s="31">
        <v>68</v>
      </c>
      <c r="C70" s="37" t="s">
        <v>151</v>
      </c>
      <c r="D70" s="31" t="s">
        <v>7</v>
      </c>
      <c r="E70" s="31"/>
      <c r="F70" s="31">
        <f t="shared" si="2"/>
        <v>0</v>
      </c>
      <c r="G70" s="3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>
      <c r="A71" s="28">
        <v>905417</v>
      </c>
      <c r="B71" s="31">
        <v>69</v>
      </c>
      <c r="C71" s="37" t="s">
        <v>144</v>
      </c>
      <c r="D71" s="31" t="s">
        <v>7</v>
      </c>
      <c r="E71" s="31"/>
      <c r="F71" s="31">
        <f t="shared" si="2"/>
        <v>0</v>
      </c>
      <c r="G71" s="3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29" t="s">
        <v>134</v>
      </c>
      <c r="B72" s="31">
        <v>70</v>
      </c>
      <c r="C72" s="32" t="s">
        <v>63</v>
      </c>
      <c r="D72" s="31" t="s">
        <v>7</v>
      </c>
      <c r="E72" s="31"/>
      <c r="F72" s="31">
        <f t="shared" si="2"/>
        <v>0</v>
      </c>
      <c r="G72" s="3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>
      <c r="A73" s="29" t="s">
        <v>135</v>
      </c>
      <c r="B73" s="31">
        <v>71</v>
      </c>
      <c r="C73" s="32" t="s">
        <v>62</v>
      </c>
      <c r="D73" s="31" t="s">
        <v>7</v>
      </c>
      <c r="E73" s="31"/>
      <c r="F73" s="31">
        <f t="shared" si="2"/>
        <v>0</v>
      </c>
      <c r="G73" s="3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">
      <c r="A74" s="29" t="s">
        <v>136</v>
      </c>
      <c r="B74" s="31">
        <v>72</v>
      </c>
      <c r="C74" s="32" t="s">
        <v>64</v>
      </c>
      <c r="D74" s="31" t="s">
        <v>8</v>
      </c>
      <c r="E74" s="31"/>
      <c r="F74" s="31">
        <f t="shared" si="2"/>
        <v>0</v>
      </c>
      <c r="G74" s="3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>
      <c r="A75" s="29" t="s">
        <v>137</v>
      </c>
      <c r="B75" s="31">
        <v>73</v>
      </c>
      <c r="C75" s="32" t="s">
        <v>75</v>
      </c>
      <c r="D75" s="31" t="s">
        <v>8</v>
      </c>
      <c r="E75" s="31"/>
      <c r="F75" s="31">
        <f t="shared" si="2"/>
        <v>0</v>
      </c>
      <c r="G75" s="3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>
      <c r="A76" s="29" t="s">
        <v>110</v>
      </c>
      <c r="B76" s="31">
        <v>74</v>
      </c>
      <c r="C76" s="32" t="s">
        <v>66</v>
      </c>
      <c r="D76" s="31" t="s">
        <v>7</v>
      </c>
      <c r="E76" s="31"/>
      <c r="F76" s="31">
        <f t="shared" si="2"/>
        <v>0</v>
      </c>
      <c r="G76" s="3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29">
        <v>905450</v>
      </c>
      <c r="B77" s="31">
        <v>75</v>
      </c>
      <c r="C77" s="32" t="s">
        <v>61</v>
      </c>
      <c r="D77" s="31" t="s">
        <v>7</v>
      </c>
      <c r="E77" s="31"/>
      <c r="F77" s="31">
        <f t="shared" si="2"/>
        <v>0</v>
      </c>
      <c r="G77" s="3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>
      <c r="A78" s="30">
        <v>905290</v>
      </c>
      <c r="B78" s="31">
        <v>76</v>
      </c>
      <c r="C78" s="32" t="s">
        <v>114</v>
      </c>
      <c r="D78" s="31" t="s">
        <v>7</v>
      </c>
      <c r="E78" s="31"/>
      <c r="F78" s="31">
        <f t="shared" si="2"/>
        <v>0</v>
      </c>
      <c r="G78" s="3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">
      <c r="A79" s="30">
        <v>905289</v>
      </c>
      <c r="B79" s="31">
        <v>77</v>
      </c>
      <c r="C79" s="32" t="s">
        <v>15</v>
      </c>
      <c r="D79" s="31" t="s">
        <v>7</v>
      </c>
      <c r="E79" s="31"/>
      <c r="F79" s="31">
        <f t="shared" si="2"/>
        <v>0</v>
      </c>
      <c r="G79" s="3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">
      <c r="A80" s="30">
        <v>905300</v>
      </c>
      <c r="B80" s="31">
        <v>78</v>
      </c>
      <c r="C80" s="37" t="s">
        <v>146</v>
      </c>
      <c r="D80" s="31" t="s">
        <v>7</v>
      </c>
      <c r="E80" s="31"/>
      <c r="F80" s="31">
        <f t="shared" si="2"/>
        <v>0</v>
      </c>
      <c r="G80" s="3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">
      <c r="A81" s="30" t="s">
        <v>112</v>
      </c>
      <c r="B81" s="31">
        <v>79</v>
      </c>
      <c r="C81" s="37" t="s">
        <v>147</v>
      </c>
      <c r="D81" s="31" t="s">
        <v>26</v>
      </c>
      <c r="E81" s="31"/>
      <c r="F81" s="31">
        <f aca="true" t="shared" si="3" ref="F81:F82">E81</f>
        <v>0</v>
      </c>
      <c r="G81" s="3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>
      <c r="A82" s="30" t="s">
        <v>111</v>
      </c>
      <c r="B82" s="31">
        <v>80</v>
      </c>
      <c r="C82" s="37" t="s">
        <v>148</v>
      </c>
      <c r="D82" s="31" t="s">
        <v>26</v>
      </c>
      <c r="E82" s="31"/>
      <c r="F82" s="31">
        <f t="shared" si="3"/>
        <v>0</v>
      </c>
      <c r="G82" s="3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>
      <c r="A83" s="9">
        <v>905698</v>
      </c>
      <c r="B83" s="31">
        <v>81</v>
      </c>
      <c r="C83" s="38" t="s">
        <v>116</v>
      </c>
      <c r="D83" s="31" t="s">
        <v>8</v>
      </c>
      <c r="E83" s="31"/>
      <c r="F83" s="31"/>
      <c r="G83" s="3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15">
      <c r="A84" s="9" t="s">
        <v>149</v>
      </c>
      <c r="B84" s="31">
        <v>82</v>
      </c>
      <c r="C84" s="32" t="s">
        <v>9</v>
      </c>
      <c r="D84" s="39" t="s">
        <v>8</v>
      </c>
      <c r="E84" s="31"/>
      <c r="F84" s="31"/>
      <c r="G84" s="3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15">
      <c r="A85" s="9" t="s">
        <v>150</v>
      </c>
      <c r="B85" s="31">
        <v>83</v>
      </c>
      <c r="C85" s="32" t="s">
        <v>10</v>
      </c>
      <c r="D85" s="39" t="s">
        <v>8</v>
      </c>
      <c r="E85" s="31"/>
      <c r="F85" s="31"/>
      <c r="G85" s="3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15">
      <c r="A86" s="9">
        <v>905719</v>
      </c>
      <c r="B86" s="31">
        <v>84</v>
      </c>
      <c r="C86" s="38" t="s">
        <v>157</v>
      </c>
      <c r="D86" s="39" t="s">
        <v>7</v>
      </c>
      <c r="E86" s="31"/>
      <c r="F86" s="31"/>
      <c r="G86" s="3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 customHeight="1">
      <c r="A87" s="8"/>
      <c r="B87" s="30"/>
      <c r="C87"/>
      <c r="D87" s="9"/>
      <c r="E87" s="9"/>
      <c r="F87" s="9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">
      <c r="A88" s="9"/>
      <c r="B88" s="9"/>
      <c r="C88" s="4"/>
      <c r="D88" s="9"/>
      <c r="E88" s="9"/>
      <c r="F88" s="9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>
      <c r="A89" s="9"/>
      <c r="B89" s="9"/>
      <c r="C89" s="4"/>
      <c r="D89" s="9"/>
      <c r="E89" s="9"/>
      <c r="F89" s="9"/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>
      <c r="A90" s="9"/>
      <c r="B90" s="9"/>
      <c r="C90" s="4"/>
      <c r="D90" s="9"/>
      <c r="E90" s="9"/>
      <c r="F90" s="9"/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">
      <c r="A91" s="9"/>
      <c r="B91" s="9"/>
      <c r="C91" s="4"/>
      <c r="D91" s="9"/>
      <c r="E91" s="9"/>
      <c r="F91" s="9"/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">
      <c r="A92" s="9"/>
      <c r="B92" s="9"/>
      <c r="C92" s="4"/>
      <c r="D92" s="9"/>
      <c r="E92" s="9"/>
      <c r="F92" s="9"/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>
      <c r="A93" s="9"/>
      <c r="B93" s="9"/>
      <c r="C93" s="4"/>
      <c r="D93" s="9"/>
      <c r="E93" s="9"/>
      <c r="F93" s="9"/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>
      <c r="A94" s="9"/>
      <c r="B94" s="9"/>
      <c r="C94" s="4"/>
      <c r="D94" s="9"/>
      <c r="E94" s="9"/>
      <c r="F94" s="9"/>
      <c r="G94" s="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>
      <c r="A95" s="9"/>
      <c r="B95" s="9"/>
      <c r="C95" s="4"/>
      <c r="D95" s="9"/>
      <c r="E95" s="9"/>
      <c r="F95" s="9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">
      <c r="A96" s="9"/>
      <c r="B96" s="9"/>
      <c r="C96" s="4"/>
      <c r="D96" s="9"/>
      <c r="E96" s="9"/>
      <c r="F96" s="9"/>
      <c r="G96" s="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>
      <c r="A97" s="9"/>
      <c r="B97" s="9"/>
      <c r="C97" s="4"/>
      <c r="D97" s="9"/>
      <c r="E97" s="9"/>
      <c r="F97" s="9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>
      <c r="A98" s="9"/>
      <c r="B98" s="9"/>
      <c r="C98" s="4"/>
      <c r="D98" s="9"/>
      <c r="E98" s="9"/>
      <c r="F98" s="9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>
      <c r="A99" s="9"/>
      <c r="B99" s="9"/>
      <c r="C99" s="4"/>
      <c r="D99" s="9"/>
      <c r="E99" s="9"/>
      <c r="F99" s="9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">
      <c r="A100" s="9"/>
      <c r="B100" s="9"/>
      <c r="C100" s="4"/>
      <c r="D100" s="9"/>
      <c r="E100" s="9"/>
      <c r="F100" s="9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>
      <c r="A101" s="9"/>
      <c r="B101" s="9"/>
      <c r="C101" s="4"/>
      <c r="D101" s="9"/>
      <c r="E101" s="9"/>
      <c r="F101" s="9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">
      <c r="A102" s="9"/>
      <c r="B102" s="9"/>
      <c r="C102" s="4"/>
      <c r="D102" s="9"/>
      <c r="E102" s="9"/>
      <c r="F102" s="9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>
      <c r="A103" s="9"/>
      <c r="B103" s="9"/>
      <c r="C103" s="4"/>
      <c r="D103" s="9"/>
      <c r="E103" s="9"/>
      <c r="F103" s="9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>
      <c r="A104" s="9"/>
      <c r="B104" s="9"/>
      <c r="C104" s="4"/>
      <c r="D104" s="9"/>
      <c r="E104" s="9"/>
      <c r="F104" s="9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">
      <c r="A105" s="9"/>
      <c r="B105" s="9"/>
      <c r="C105" s="4"/>
      <c r="D105" s="9"/>
      <c r="E105" s="9"/>
      <c r="F105" s="9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">
      <c r="A106" s="9"/>
      <c r="B106" s="9"/>
      <c r="C106" s="4"/>
      <c r="D106" s="9"/>
      <c r="E106" s="9"/>
      <c r="F106" s="9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>
      <c r="A107" s="9"/>
      <c r="B107" s="9"/>
      <c r="C107" s="4"/>
      <c r="D107" s="9"/>
      <c r="E107" s="9"/>
      <c r="F107" s="9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>
      <c r="A108" s="9"/>
      <c r="B108" s="9"/>
      <c r="C108" s="4"/>
      <c r="D108" s="9"/>
      <c r="E108" s="9"/>
      <c r="F108" s="9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">
      <c r="A109" s="9"/>
      <c r="B109" s="9"/>
      <c r="C109" s="4"/>
      <c r="D109" s="9"/>
      <c r="E109" s="9"/>
      <c r="F109" s="9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">
      <c r="A110" s="9"/>
      <c r="B110" s="9"/>
      <c r="C110" s="4"/>
      <c r="D110" s="9"/>
      <c r="E110" s="9"/>
      <c r="F110" s="9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>
      <c r="A111" s="9"/>
      <c r="B111" s="9"/>
      <c r="C111" s="4"/>
      <c r="D111" s="9"/>
      <c r="E111" s="9"/>
      <c r="F111" s="9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">
      <c r="A112" s="9"/>
      <c r="B112" s="9"/>
      <c r="C112" s="4"/>
      <c r="D112" s="9"/>
      <c r="E112" s="9"/>
      <c r="F112" s="9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">
      <c r="A113" s="9"/>
      <c r="B113" s="9"/>
      <c r="C113" s="4"/>
      <c r="D113" s="9"/>
      <c r="E113" s="9"/>
      <c r="F113" s="9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">
      <c r="A114" s="9"/>
      <c r="B114" s="9"/>
      <c r="C114" s="4"/>
      <c r="D114" s="9"/>
      <c r="E114" s="9"/>
      <c r="F114" s="9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">
      <c r="A115" s="9"/>
      <c r="B115" s="9"/>
      <c r="C115" s="4"/>
      <c r="D115" s="9"/>
      <c r="E115" s="9"/>
      <c r="F115" s="9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">
      <c r="A116" s="9"/>
      <c r="B116" s="9"/>
      <c r="C116" s="4"/>
      <c r="D116" s="9"/>
      <c r="E116" s="9"/>
      <c r="F116" s="9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">
      <c r="A117" s="9"/>
      <c r="B117" s="9"/>
      <c r="C117" s="4"/>
      <c r="D117" s="9"/>
      <c r="E117" s="9"/>
      <c r="F117" s="9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">
      <c r="A118" s="9"/>
      <c r="B118" s="9"/>
      <c r="C118" s="4"/>
      <c r="D118" s="9"/>
      <c r="E118" s="9"/>
      <c r="F118" s="9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">
      <c r="A119" s="9"/>
      <c r="B119" s="9"/>
      <c r="C119" s="4"/>
      <c r="D119" s="9"/>
      <c r="E119" s="9"/>
      <c r="F119" s="9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">
      <c r="A120" s="9"/>
      <c r="B120" s="9"/>
      <c r="C120" s="4"/>
      <c r="D120" s="9"/>
      <c r="E120" s="9"/>
      <c r="F120" s="9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">
      <c r="A121" s="9"/>
      <c r="B121" s="9"/>
      <c r="C121" s="4"/>
      <c r="D121" s="9"/>
      <c r="E121" s="9"/>
      <c r="F121" s="9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">
      <c r="A122" s="9"/>
      <c r="B122" s="9"/>
      <c r="C122" s="4"/>
      <c r="D122" s="9"/>
      <c r="E122" s="9"/>
      <c r="F122" s="9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">
      <c r="A123" s="9"/>
      <c r="B123" s="9"/>
      <c r="C123" s="4"/>
      <c r="D123" s="9"/>
      <c r="E123" s="9"/>
      <c r="F123" s="9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">
      <c r="A124" s="9"/>
      <c r="B124" s="9"/>
      <c r="C124" s="4"/>
      <c r="D124" s="9"/>
      <c r="E124" s="9"/>
      <c r="F124" s="9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>
      <c r="A125" s="9"/>
      <c r="B125" s="9"/>
      <c r="C125" s="4"/>
      <c r="D125" s="9"/>
      <c r="E125" s="9"/>
      <c r="F125" s="9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">
      <c r="A126" s="9"/>
      <c r="B126" s="9"/>
      <c r="C126" s="4"/>
      <c r="D126" s="9"/>
      <c r="E126" s="9"/>
      <c r="F126" s="9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">
      <c r="A127" s="9"/>
      <c r="B127" s="9"/>
      <c r="C127" s="4"/>
      <c r="D127" s="9"/>
      <c r="E127" s="9"/>
      <c r="F127" s="9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">
      <c r="A128" s="9"/>
      <c r="B128" s="9"/>
      <c r="C128" s="4"/>
      <c r="D128" s="9"/>
      <c r="E128" s="9"/>
      <c r="F128" s="9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">
      <c r="A129" s="9"/>
      <c r="B129" s="9"/>
      <c r="C129" s="4"/>
      <c r="D129" s="9"/>
      <c r="E129" s="9"/>
      <c r="F129" s="9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">
      <c r="A130" s="9"/>
      <c r="B130" s="9"/>
      <c r="C130" s="4"/>
      <c r="D130" s="9"/>
      <c r="E130" s="9"/>
      <c r="F130" s="9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">
      <c r="A131" s="9"/>
      <c r="B131" s="9"/>
      <c r="C131" s="4"/>
      <c r="D131" s="9"/>
      <c r="E131" s="9"/>
      <c r="F131" s="9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">
      <c r="A132" s="9"/>
      <c r="B132" s="9"/>
      <c r="C132" s="4"/>
      <c r="D132" s="9"/>
      <c r="E132" s="9"/>
      <c r="F132" s="9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">
      <c r="A133" s="9"/>
      <c r="B133" s="9"/>
      <c r="C133" s="4"/>
      <c r="D133" s="9"/>
      <c r="E133" s="9"/>
      <c r="F133" s="9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">
      <c r="A134" s="9"/>
      <c r="B134" s="9"/>
      <c r="C134" s="4"/>
      <c r="D134" s="9"/>
      <c r="E134" s="9"/>
      <c r="F134" s="9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">
      <c r="A135" s="9"/>
      <c r="B135" s="9"/>
      <c r="C135" s="4"/>
      <c r="D135" s="9"/>
      <c r="E135" s="9"/>
      <c r="F135" s="9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>
      <c r="A136" s="9"/>
      <c r="B136" s="9"/>
      <c r="C136" s="4"/>
      <c r="D136" s="9"/>
      <c r="E136" s="9"/>
      <c r="F136" s="9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>
      <c r="A137" s="9"/>
      <c r="B137" s="9"/>
      <c r="C137" s="4"/>
      <c r="D137" s="9"/>
      <c r="E137" s="9"/>
      <c r="F137" s="9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>
      <c r="A138" s="9"/>
      <c r="B138" s="9"/>
      <c r="C138" s="4"/>
      <c r="D138" s="9"/>
      <c r="E138" s="9"/>
      <c r="F138" s="9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">
      <c r="A139" s="9"/>
      <c r="B139" s="9"/>
      <c r="C139" s="4"/>
      <c r="D139" s="9"/>
      <c r="E139" s="9"/>
      <c r="F139" s="9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">
      <c r="A140" s="9"/>
      <c r="B140" s="9"/>
      <c r="C140" s="4"/>
      <c r="D140" s="9"/>
      <c r="E140" s="9"/>
      <c r="F140" s="9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">
      <c r="A141" s="9"/>
      <c r="B141" s="9"/>
      <c r="C141" s="4"/>
      <c r="D141" s="9"/>
      <c r="E141" s="9"/>
      <c r="F141" s="9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>
      <c r="A142" s="9"/>
      <c r="B142" s="9"/>
      <c r="C142" s="4"/>
      <c r="D142" s="9"/>
      <c r="E142" s="9"/>
      <c r="F142" s="9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">
      <c r="A143" s="9"/>
      <c r="B143" s="9"/>
      <c r="C143" s="4"/>
      <c r="D143" s="9"/>
      <c r="E143" s="9"/>
      <c r="F143" s="9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">
      <c r="A144" s="9"/>
      <c r="B144" s="9"/>
      <c r="C144" s="4"/>
      <c r="D144" s="9"/>
      <c r="E144" s="9"/>
      <c r="F144" s="9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">
      <c r="A145" s="9"/>
      <c r="B145" s="9"/>
      <c r="C145" s="4"/>
      <c r="D145" s="9"/>
      <c r="E145" s="9"/>
      <c r="F145" s="9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">
      <c r="A146" s="9"/>
      <c r="B146" s="9"/>
      <c r="C146" s="4"/>
      <c r="D146" s="9"/>
      <c r="E146" s="9"/>
      <c r="F146" s="9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">
      <c r="A147" s="9"/>
      <c r="B147" s="9"/>
      <c r="C147" s="4"/>
      <c r="D147" s="9"/>
      <c r="E147" s="9"/>
      <c r="F147" s="9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>
      <c r="A148" s="9"/>
      <c r="B148" s="9"/>
      <c r="C148" s="4"/>
      <c r="D148" s="9"/>
      <c r="E148" s="9"/>
      <c r="F148" s="9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">
      <c r="A149" s="9"/>
      <c r="B149" s="9"/>
      <c r="C149" s="4"/>
      <c r="D149" s="9"/>
      <c r="E149" s="9"/>
      <c r="F149" s="9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">
      <c r="A150" s="9"/>
      <c r="B150" s="9"/>
      <c r="C150" s="4"/>
      <c r="D150" s="9"/>
      <c r="E150" s="9"/>
      <c r="F150" s="9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">
      <c r="A151" s="1"/>
      <c r="B151" s="1"/>
      <c r="C151" s="4"/>
      <c r="D151" s="1"/>
      <c r="E151" s="1"/>
      <c r="F151" s="6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">
      <c r="A152" s="1"/>
      <c r="B152" s="1"/>
      <c r="C152" s="4"/>
      <c r="D152" s="1"/>
      <c r="E152" s="1"/>
      <c r="F152" s="6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">
      <c r="A153" s="1"/>
      <c r="B153" s="1"/>
      <c r="C153" s="4"/>
      <c r="D153" s="1"/>
      <c r="E153" s="1"/>
      <c r="F153" s="6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">
      <c r="A154" s="1"/>
      <c r="B154" s="1"/>
      <c r="C154" s="4"/>
      <c r="D154" s="1"/>
      <c r="E154" s="1"/>
      <c r="F154" s="6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">
      <c r="A155" s="1"/>
      <c r="B155" s="1"/>
      <c r="C155" s="4"/>
      <c r="D155" s="1"/>
      <c r="E155" s="1"/>
      <c r="F155" s="6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">
      <c r="A156" s="1"/>
      <c r="B156" s="1"/>
      <c r="C156" s="4"/>
      <c r="D156" s="1"/>
      <c r="E156" s="1"/>
      <c r="F156" s="6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">
      <c r="A157" s="1"/>
      <c r="B157" s="1"/>
      <c r="C157" s="4"/>
      <c r="D157" s="1"/>
      <c r="E157" s="1"/>
      <c r="F157" s="6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">
      <c r="A158" s="1"/>
      <c r="B158" s="1"/>
      <c r="C158" s="4"/>
      <c r="D158" s="1"/>
      <c r="E158" s="1"/>
      <c r="F158" s="6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</sheetData>
  <mergeCells count="1">
    <mergeCell ref="B1:G1"/>
  </mergeCells>
  <printOptions/>
  <pageMargins left="0.7" right="0.7" top="0.75" bottom="0.75" header="0.3" footer="0.3"/>
  <pageSetup horizontalDpi="600" verticalDpi="600" orientation="landscape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2019-06-12T18:51:36Z</dcterms:modified>
  <cp:category/>
  <cp:version/>
  <cp:contentType/>
  <cp:contentStatus/>
</cp:coreProperties>
</file>

<file path=userCustomization/customUI.xml><?xml version="1.0" encoding="utf-8"?>
<mso:customUI xmlns:mso="http://schemas.microsoft.com/office/2006/01/customui">
  <mso:ribbon>
    <mso:qat>
      <mso:documentControls>
        <mso:control idQ="mso:DataFormExcel" visible="true"/>
      </mso:documentControls>
    </mso:qat>
  </mso:ribbon>
</mso:customUI>
</file>